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<sst xmlns="http://schemas.openxmlformats.org/spreadsheetml/2006/main" count="127" uniqueCount="124">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</sst>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7336.04</v>
      </c>
      <c r="D9" s="9">
        <f>SUM(D10:D16)</f>
        <v>15014.77</v>
      </c>
      <c r="E9" s="11" t="s">
        <v>8</v>
      </c>
      <c r="F9" s="9">
        <f>SUM(F10:F18)</f>
        <v>7327.59</v>
      </c>
      <c r="G9" s="9">
        <f>SUM(G10:G18)</f>
        <v>15005.18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7336.04</v>
      </c>
      <c r="D11" s="9">
        <v>15014.77</v>
      </c>
      <c r="E11" s="13" t="s">
        <v>12</v>
      </c>
      <c r="F11" s="9">
        <v>0</v>
      </c>
      <c r="G11" s="9">
        <v>0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7327.59</v>
      </c>
      <c r="G16" s="9">
        <v>15005.18</v>
      </c>
    </row>
    <row r="17" spans="2:7" ht="27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7336.04</v>
      </c>
      <c r="D47" s="9">
        <f>D9+D17+D25+D31+D37+D38+D41</f>
        <v>15014.77</v>
      </c>
      <c r="E47" s="8" t="s">
        <v>82</v>
      </c>
      <c r="F47" s="9">
        <f>F9+F19+F23+F26+F27+F31+F38+F42</f>
        <v>7327.59</v>
      </c>
      <c r="G47" s="9">
        <f>G9+G19+G23+G26+G27+G31+G38+G42</f>
        <v>15005.18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280365.37</v>
      </c>
      <c r="D53" s="9">
        <v>244945.31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-172949.7</v>
      </c>
      <c r="D55" s="9">
        <v>0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5711</v>
      </c>
      <c r="D56" s="9">
        <v>5711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7327.59</v>
      </c>
      <c r="G59" s="9">
        <f>G47+G57</f>
        <v>15005.18</v>
      </c>
    </row>
    <row r="60" spans="2:7" ht="27">
      <c r="B60" s="6" t="s">
        <v>102</v>
      </c>
      <c r="C60" s="9">
        <f>SUM(C50:C58)</f>
        <v>113126.66999999998</v>
      </c>
      <c r="D60" s="9">
        <f>SUM(D50:D58)</f>
        <v>250656.31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120462.70999999998</v>
      </c>
      <c r="D62" s="9">
        <f>D47+D60</f>
        <v>265671.08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113135.12000000001</v>
      </c>
      <c r="G68" s="9">
        <f>SUM(G69:G73)</f>
        <v>317024.55</v>
      </c>
    </row>
    <row r="69" spans="2:7" ht="13.5">
      <c r="B69" s="10"/>
      <c r="C69" s="9"/>
      <c r="D69" s="9"/>
      <c r="E69" s="11" t="s">
        <v>110</v>
      </c>
      <c r="F69" s="9">
        <v>-42023.45</v>
      </c>
      <c r="G69" s="9">
        <v>66358.65</v>
      </c>
    </row>
    <row r="70" spans="2:7" ht="13.5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155158.57</v>
      </c>
      <c r="G73" s="9">
        <v>250665.9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113135.12000000001</v>
      </c>
      <c r="G79" s="9">
        <f>G63+G68+G75</f>
        <v>317024.55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120462.71</v>
      </c>
      <c r="G81" s="9">
        <f>G59+G79</f>
        <v>332029.73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2016-12-20T19:33:34Z</cp:lastPrinted>
  <dcterms:created xsi:type="dcterms:W3CDTF">2016-10-11T18:36:49Z</dcterms:created>
  <dcterms:modified xsi:type="dcterms:W3CDTF">2023-01-23T20:37:18Z</dcterms:modified>
  <cp:category/>
  <cp:version/>
  <cp:contentType/>
  <cp:contentStatus/>
</cp:coreProperties>
</file>